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DE995254-CB6E-461A-A37A-FBDD52620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8" i="1"/>
  <c r="B35" i="1"/>
  <c r="C19" i="1"/>
  <c r="B23" i="1"/>
  <c r="B21" i="1" l="1"/>
</calcChain>
</file>

<file path=xl/sharedStrings.xml><?xml version="1.0" encoding="utf-8"?>
<sst xmlns="http://schemas.openxmlformats.org/spreadsheetml/2006/main" count="47" uniqueCount="35">
  <si>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</si>
  <si>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</si>
  <si>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</si>
  <si>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</si>
  <si>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</si>
  <si>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</si>
  <si>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</si>
  <si>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</si>
  <si>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</si>
  <si>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</si>
  <si>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01.05.2026.</t>
  </si>
  <si>
    <t>04.05.2026.</t>
  </si>
  <si>
    <t>IZVOD  BR. 96</t>
  </si>
  <si>
    <t>05.04.2026.</t>
  </si>
  <si>
    <t>UPLATA ZA MOBILNI</t>
  </si>
  <si>
    <t xml:space="preserve">UPLATA PRENOS SREDSTAVA ZA PLATU- DIREKTORSKI I SINDIKALNI DODATAK 04-2026 </t>
  </si>
  <si>
    <t>UPLATA RFZO LESKOVAC - PLATA 07A 04-2026 II DEO</t>
  </si>
  <si>
    <t>UPLATA RFZO LESKOVAC - PREVOZ 07B 04-2026</t>
  </si>
  <si>
    <t>UPLATA DIREKTNA PLAĆANJA RFZO - LEKOVI U SEKUNDARNOJ I TERCIJARNOJ ZZ 071</t>
  </si>
  <si>
    <t>UPLATA DIREKTNA PLAĆANJA RFZO - CITOSTATICI SA  LISTE LEKOVA 073</t>
  </si>
  <si>
    <t>UPLATA DIREKTNA PLAĆANJA RFZO - DIJALIZA LEKOVI PO POSEBNOM REŽIMU C LISTA 074</t>
  </si>
  <si>
    <t>UPLATA DIREKTNA PLAĆANJA RFZO - ENERGENTI U SZ 07C</t>
  </si>
  <si>
    <t>DIREKTNA PLAĆANJA RFZO - LEKOVI U SEKUNDARNOJ I TERCIJARNOJ ZZ 071</t>
  </si>
  <si>
    <t>AMICUS SRB. DOO BEOGRAD</t>
  </si>
  <si>
    <t>INO-PHARM  DOO BEOGRAD</t>
  </si>
  <si>
    <t>PHOENIX PHARMA DOO BEOGRAD</t>
  </si>
  <si>
    <t>DIREKTNA PLAĆANJA RFZO - CITOSTATICI SA  LISTE LEKOVA 073</t>
  </si>
  <si>
    <t>DIREKTNA PLAĆANJA RFZO - DIJALIZA LEKOVI PO POSEBNOM REŽIMU C LISTA 074</t>
  </si>
  <si>
    <t>DIREKTNA PLAĆANJA RFZO - ENERGENTI U SZ 07C</t>
  </si>
  <si>
    <t>ELEKTROPRIVREDA SRBIJE (JP EPS BEOGRAD)</t>
  </si>
  <si>
    <t>PLATA 07A</t>
  </si>
  <si>
    <t>DIREKTORSKI I SINDIKALNI DODATAK</t>
  </si>
  <si>
    <t>PREVOZ 07B</t>
  </si>
  <si>
    <t>PREVOZ 04-2026</t>
  </si>
  <si>
    <t>PLATA 04-2026 II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</si>
</sst>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>
      <selection activeCell="A50" sqref="A5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2099598.4700000002</v>
      </c>
    </row>
    <row r="8" spans="1:3" x14ac:dyDescent="0.25">
      <c r="A8" s="4" t="s">
        <v>2</v>
      </c>
      <c r="B8" s="5" t="s">
        <v>10</v>
      </c>
      <c r="C8" s="6">
        <v>1936411.61</v>
      </c>
    </row>
    <row r="9" spans="1:3" x14ac:dyDescent="0.25">
      <c r="A9" s="4" t="s">
        <v>6</v>
      </c>
      <c r="B9" s="5" t="s">
        <v>13</v>
      </c>
      <c r="C9" s="6">
        <v>26460</v>
      </c>
    </row>
    <row r="10" spans="1:3" x14ac:dyDescent="0.25">
      <c r="A10" s="4" t="s">
        <v>15</v>
      </c>
      <c r="B10" s="5" t="s">
        <v>13</v>
      </c>
      <c r="C10" s="6">
        <v>111973.93</v>
      </c>
    </row>
    <row r="11" spans="1:3" x14ac:dyDescent="0.25">
      <c r="A11" s="4" t="s">
        <v>16</v>
      </c>
      <c r="B11" s="5" t="s">
        <v>13</v>
      </c>
      <c r="C11" s="6">
        <v>168695085</v>
      </c>
    </row>
    <row r="12" spans="1:3" x14ac:dyDescent="0.25">
      <c r="A12" s="4" t="s">
        <v>14</v>
      </c>
      <c r="B12" s="5" t="s">
        <v>13</v>
      </c>
      <c r="C12" s="6">
        <v>136726.85999999999</v>
      </c>
    </row>
    <row r="13" spans="1:3" x14ac:dyDescent="0.25">
      <c r="A13" s="4" t="s">
        <v>17</v>
      </c>
      <c r="B13" s="5" t="s">
        <v>13</v>
      </c>
      <c r="C13" s="6">
        <v>6090905.8899999997</v>
      </c>
    </row>
    <row r="14" spans="1:3" x14ac:dyDescent="0.25">
      <c r="A14" s="4" t="s">
        <v>18</v>
      </c>
      <c r="B14" s="5" t="s">
        <v>13</v>
      </c>
      <c r="C14" s="6">
        <v>849860</v>
      </c>
    </row>
    <row r="15" spans="1:3" x14ac:dyDescent="0.25">
      <c r="A15" s="4" t="s">
        <v>19</v>
      </c>
      <c r="B15" s="5" t="s">
        <v>13</v>
      </c>
      <c r="C15" s="6">
        <v>84282</v>
      </c>
    </row>
    <row r="16" spans="1:3" x14ac:dyDescent="0.25">
      <c r="A16" s="4" t="s">
        <v>20</v>
      </c>
      <c r="B16" s="5" t="s">
        <v>13</v>
      </c>
      <c r="C16" s="6">
        <v>476010.7</v>
      </c>
    </row>
    <row r="17" spans="1:3" x14ac:dyDescent="0.25">
      <c r="A17" s="4" t="s">
        <v>21</v>
      </c>
      <c r="B17" s="5" t="s">
        <v>13</v>
      </c>
      <c r="C17" s="6">
        <v>5242404.66</v>
      </c>
    </row>
    <row r="18" spans="1:3" ht="13.5" customHeight="1" x14ac:dyDescent="0.25">
      <c r="A18" s="9" t="s">
        <v>5</v>
      </c>
      <c r="B18" s="5" t="s">
        <v>13</v>
      </c>
      <c r="C18" s="2">
        <v>181550522.18000001</v>
      </c>
    </row>
    <row r="19" spans="1:3" x14ac:dyDescent="0.25">
      <c r="B19" s="5"/>
      <c r="C19" s="8">
        <f>C8+C9+C10+C11+C12+C13+C14+C15+C16+C17-C18</f>
        <v>2099598.469999969</v>
      </c>
    </row>
    <row r="20" spans="1:3" x14ac:dyDescent="0.25">
      <c r="B20" s="5"/>
      <c r="C20" s="7"/>
    </row>
    <row r="21" spans="1:3" s="1" customFormat="1" x14ac:dyDescent="0.25">
      <c r="A21" s="1" t="s">
        <v>7</v>
      </c>
      <c r="B21" s="10" t="str">
        <f>A4</f>
        <v>04.05.2026.</v>
      </c>
      <c r="C21" s="11"/>
    </row>
    <row r="22" spans="1:3" ht="17.25" customHeight="1" x14ac:dyDescent="0.25"/>
    <row r="23" spans="1:3" s="1" customFormat="1" x14ac:dyDescent="0.25">
      <c r="A23" s="12" t="s">
        <v>8</v>
      </c>
      <c r="B23" s="13">
        <f>B24</f>
        <v>0</v>
      </c>
      <c r="C23" s="11"/>
    </row>
    <row r="24" spans="1:3" x14ac:dyDescent="0.25">
      <c r="A24" s="14" t="s">
        <v>9</v>
      </c>
      <c r="B24" s="15">
        <v>0</v>
      </c>
    </row>
    <row r="25" spans="1:3" s="1" customFormat="1" x14ac:dyDescent="0.25">
      <c r="A25" s="12" t="s">
        <v>22</v>
      </c>
      <c r="B25" s="13">
        <v>849860</v>
      </c>
      <c r="C25" s="11"/>
    </row>
    <row r="26" spans="1:3" x14ac:dyDescent="0.25">
      <c r="A26" s="16" t="s">
        <v>23</v>
      </c>
      <c r="B26" s="17">
        <v>100958</v>
      </c>
    </row>
    <row r="27" spans="1:3" x14ac:dyDescent="0.25">
      <c r="A27" s="16" t="s">
        <v>24</v>
      </c>
      <c r="B27" s="17">
        <v>93005</v>
      </c>
    </row>
    <row r="28" spans="1:3" x14ac:dyDescent="0.25">
      <c r="A28" s="14" t="s">
        <v>25</v>
      </c>
      <c r="B28" s="15">
        <v>655897</v>
      </c>
    </row>
    <row r="29" spans="1:3" s="1" customFormat="1" x14ac:dyDescent="0.25">
      <c r="A29" s="12" t="s">
        <v>26</v>
      </c>
      <c r="B29" s="13">
        <v>84282</v>
      </c>
      <c r="C29" s="11"/>
    </row>
    <row r="30" spans="1:3" x14ac:dyDescent="0.25">
      <c r="A30" s="14" t="s">
        <v>25</v>
      </c>
      <c r="B30" s="15">
        <v>84282</v>
      </c>
    </row>
    <row r="31" spans="1:3" s="1" customFormat="1" x14ac:dyDescent="0.25">
      <c r="A31" s="12" t="s">
        <v>27</v>
      </c>
      <c r="B31" s="13">
        <v>476010.7</v>
      </c>
      <c r="C31" s="11"/>
    </row>
    <row r="32" spans="1:3" x14ac:dyDescent="0.25">
      <c r="A32" s="14" t="s">
        <v>25</v>
      </c>
      <c r="B32" s="15">
        <v>476010.7</v>
      </c>
    </row>
    <row r="33" spans="1:3" s="1" customFormat="1" x14ac:dyDescent="0.25">
      <c r="A33" s="12" t="s">
        <v>28</v>
      </c>
      <c r="B33" s="13">
        <v>5242404.66</v>
      </c>
      <c r="C33" s="11"/>
    </row>
    <row r="34" spans="1:3" x14ac:dyDescent="0.25">
      <c r="A34" s="14" t="s">
        <v>29</v>
      </c>
      <c r="B34" s="15">
        <v>5242404.66</v>
      </c>
    </row>
    <row r="35" spans="1:3" s="1" customFormat="1" x14ac:dyDescent="0.25">
      <c r="A35" s="12" t="s">
        <v>30</v>
      </c>
      <c r="B35" s="13">
        <f>SUM(B36:B37)</f>
        <v>168807058.93000001</v>
      </c>
      <c r="C35" s="11"/>
    </row>
    <row r="36" spans="1:3" x14ac:dyDescent="0.25">
      <c r="A36" s="16" t="s">
        <v>34</v>
      </c>
      <c r="B36" s="17">
        <v>168695085</v>
      </c>
    </row>
    <row r="37" spans="1:3" x14ac:dyDescent="0.25">
      <c r="A37" s="14" t="s">
        <v>31</v>
      </c>
      <c r="B37" s="15">
        <v>111973.93</v>
      </c>
    </row>
    <row r="38" spans="1:3" s="1" customFormat="1" x14ac:dyDescent="0.25">
      <c r="A38" s="12" t="s">
        <v>32</v>
      </c>
      <c r="B38" s="13">
        <f>SUM(B39)</f>
        <v>6090905.8899999997</v>
      </c>
      <c r="C38" s="11"/>
    </row>
    <row r="39" spans="1:3" x14ac:dyDescent="0.25">
      <c r="A39" s="14" t="s">
        <v>33</v>
      </c>
      <c r="B39" s="15">
        <v>6090905.8899999997</v>
      </c>
    </row>
    <row r="40" spans="1:3" x14ac:dyDescent="0.25">
      <c r="B40" s="10">
        <f>B38+B35+B33+B31+B29+B25</f>
        <v>181550522.17999998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2026-05-05T04:52:28Z</dcterms:modified>
</cp:coreProperties>
</file>